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AEC736AC-4A37-4B21-9A89-7ED77B624A91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<sst xmlns="http://schemas.openxmlformats.org/spreadsheetml/2006/main" count="87" uniqueCount="41">
  <si>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</si>
  <si>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</si>
  <si>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</si>
  <si>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</si>
  <si>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</si>
  <si>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</si>
  <si>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</si>
  <si>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</si>
  <si>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</si>
  <si>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</si>
  <si>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</si>
  <si>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</si>
  <si>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</si>
  <si>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</si>
  <si>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</si>
  <si>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</si>
  <si>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</si>
  <si>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</si>
  <si>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</si>
  <si>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</si>
  <si>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</si>
  <si>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</si>
  <si>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</si>
  <si>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</si>
  <si>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</si>
  <si>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</si>
  <si>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</si>
  <si>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</si>
  <si>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</si>
  <si>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</si>
  <si>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</si>
  <si>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</si>
  <si>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</si>
  <si>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</si>
  <si>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</si>
  <si>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</si>
  <si>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</si>
  <si>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</si>
  <si>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Příloha RD č. 3 pro část H - Pardubice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</si>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</sst>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6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38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2">
        <v>384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3">
        <v>48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2">
        <v>144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2">
        <v>30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2">
        <v>60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2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2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2">
        <v>29565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4">
        <v>1320000</v>
      </c>
      <c r="D29" s="15">
        <f>ROUND(0.21*C29,2)</f>
        <v>277200</v>
      </c>
      <c r="E29" s="15">
        <f>C29+D29</f>
        <v>1597200</v>
      </c>
      <c r="F29" s="38"/>
      <c r="G29" s="30">
        <f>C29-(C29*F29)</f>
        <v>1320000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5" t="s">
        <v>22</v>
      </c>
      <c r="B31" s="35"/>
      <c r="C31" s="35"/>
      <c r="D31" s="35"/>
      <c r="E31" s="35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1320000</v>
      </c>
    </row>
    <row r="35" spans="1:7" ht="12.75" x14ac:dyDescent="0.2">
      <c r="A35" s="36" t="s">
        <v>39</v>
      </c>
      <c r="B35" s="36"/>
      <c r="C35" s="36"/>
      <c r="D35"/>
      <c r="E35"/>
      <c r="F35"/>
    </row>
    <row r="36" spans="1:7" x14ac:dyDescent="0.2">
      <c r="A36" s="37" t="s">
        <v>40</v>
      </c>
      <c r="B36" s="37"/>
      <c r="C36" s="37"/>
      <c r="D36" s="37"/>
      <c r="E36" s="37"/>
      <c r="F36" s="37"/>
      <c r="G36" s="37"/>
    </row>
    <row r="37" spans="1:7" x14ac:dyDescent="0.2">
      <c r="A37" s="37"/>
      <c r="B37" s="37"/>
      <c r="C37" s="37"/>
      <c r="D37" s="37"/>
      <c r="E37" s="37"/>
      <c r="F37" s="37"/>
      <c r="G37" s="37"/>
    </row>
    <row r="38" spans="1:7" x14ac:dyDescent="0.2">
      <c r="A38" s="37"/>
      <c r="B38" s="37"/>
      <c r="C38" s="37"/>
      <c r="D38" s="37"/>
      <c r="E38" s="37"/>
      <c r="F38" s="37"/>
      <c r="G38" s="37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